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2"/>
  </bookViews>
  <sheets>
    <sheet name="θετικών σπουδών" sheetId="1" r:id="rId1"/>
    <sheet name="ανθρωπιστικών" sheetId="2" r:id="rId2"/>
    <sheet name="οικονομίας &amp; πληροφορικής" sheetId="3" r:id="rId3"/>
  </sheets>
  <calcPr calcId="124519"/>
</workbook>
</file>

<file path=xl/calcChain.xml><?xml version="1.0" encoding="utf-8"?>
<calcChain xmlns="http://schemas.openxmlformats.org/spreadsheetml/2006/main">
  <c r="E8" i="3"/>
  <c r="D7"/>
  <c r="E6"/>
  <c r="D6"/>
  <c r="E5"/>
  <c r="D5"/>
  <c r="E4"/>
  <c r="D4"/>
  <c r="E8" i="2"/>
  <c r="D7"/>
  <c r="E6"/>
  <c r="D6"/>
  <c r="E5"/>
  <c r="D5"/>
  <c r="E4"/>
  <c r="D4"/>
  <c r="E8" i="1"/>
  <c r="D7"/>
  <c r="E6"/>
  <c r="D6"/>
  <c r="E5"/>
  <c r="D5"/>
  <c r="E4"/>
  <c r="D4"/>
  <c r="E9" i="2" l="1"/>
  <c r="D9"/>
  <c r="E9" i="3"/>
  <c r="D9" i="1"/>
  <c r="E9"/>
  <c r="D9" i="3"/>
</calcChain>
</file>

<file path=xl/sharedStrings.xml><?xml version="1.0" encoding="utf-8"?>
<sst xmlns="http://schemas.openxmlformats.org/spreadsheetml/2006/main" count="45" uniqueCount="29">
  <si>
    <t>ΘΕΤΙΚΩΝ ΣΠΟΥΔΩΝ</t>
  </si>
  <si>
    <t>2ο</t>
  </si>
  <si>
    <t>3ο</t>
  </si>
  <si>
    <t>4ο</t>
  </si>
  <si>
    <t>Φυσική</t>
  </si>
  <si>
    <t>Χημεία</t>
  </si>
  <si>
    <t>Έκθεση</t>
  </si>
  <si>
    <t>Μαθηματικά</t>
  </si>
  <si>
    <t>Βιολογία</t>
  </si>
  <si>
    <t>ΣΥΝΟΛΙΚΑ ΜΟΡΙΑ</t>
  </si>
  <si>
    <t>συμπληρώστε βαθμολογία στα κίτρινα κουτάκια</t>
  </si>
  <si>
    <t>δείτε τα συνολικά σας μόρια σε κάθε πεδίο</t>
  </si>
  <si>
    <t>συμπληρώστε βαθμολογία στα Μαθηματικά για θετικές επιστήμες</t>
  </si>
  <si>
    <t>συμπληρώστε βαθμολογία στη Βιολογία για επιστήμες υγείας</t>
  </si>
  <si>
    <t>συμπληρώστε βαθμολογία στην Ιστορία γ.π. για παιδαγωγικές επιστήμες</t>
  </si>
  <si>
    <t>ΑΝΘΡΩΠΙΣΤΙΚΩΝ ΣΠΟΥΔΩΝ</t>
  </si>
  <si>
    <t>1ο</t>
  </si>
  <si>
    <t>Αρχαία</t>
  </si>
  <si>
    <t>Ιστορία</t>
  </si>
  <si>
    <t>Λατινικά</t>
  </si>
  <si>
    <t>Βιολογία γ.π.</t>
  </si>
  <si>
    <t>συμπληρώστε βαθμολογία στα Μαθηματικά γ.π. για παιδαγωγικές επιστήμες</t>
  </si>
  <si>
    <t>συμπληρώστε βαθμολογία στα Λατινικά για ανθρωπιστικές επιστήμες</t>
  </si>
  <si>
    <t>ΟΙΚΟΝΟΜΙΚΩΝ ΣΠΟΥΔΩΝ - ΠΛΗΡΟΦΟΡΙΚΗΣ</t>
  </si>
  <si>
    <t>ΑΕΠΠ</t>
  </si>
  <si>
    <t>ΑΟΘ</t>
  </si>
  <si>
    <t>συμπληρώστε βαθμολογία στη Βιολογία γ.π. για επιστήμες υγείας</t>
  </si>
  <si>
    <t>συμπληρώστε βαθμολογία στις ΑΟΘ για οικονομικές επιστήμες &amp; πληροφορική</t>
  </si>
  <si>
    <t>by letisst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</si>
</sst>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i/>
      <sz val="12"/>
      <color theme="3" tint="0.39997558519241921"/>
      <name val="Calibri"/>
      <family val="2"/>
      <charset val="161"/>
      <scheme val="minor"/>
    </font>
    <font>
      <b/>
      <i/>
      <sz val="12"/>
      <color theme="5" tint="0.39997558519241921"/>
      <name val="Calibri"/>
      <family val="2"/>
      <charset val="161"/>
      <scheme val="minor"/>
    </font>
    <font>
      <b/>
      <i/>
      <sz val="12"/>
      <color theme="6" tint="-0.249977111117893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sz val="12"/>
      <color theme="1"/>
      <name val="Bradley Hand ITC"/>
      <family val="4"/>
    </font>
    <font>
      <b/>
      <sz val="12"/>
      <color theme="6" tint="-0.249977111117893"/>
      <name val="Calibri"/>
      <family val="2"/>
      <charset val="161"/>
      <scheme val="minor"/>
    </font>
    <font>
      <b/>
      <sz val="12"/>
      <color theme="5" tint="-0.249977111117893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4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6" xfId="0" applyFont="1" applyFill="1" applyBorder="1" applyAlignment="1">
      <alignment horizontal="center"/>
    </xf>
    <xf numFmtId="0" fontId="4" fillId="0" borderId="14" xfId="0" applyFont="1" applyFill="1" applyBorder="1"/>
    <xf numFmtId="0" fontId="5" fillId="0" borderId="14" xfId="0" applyFont="1" applyFill="1" applyBorder="1"/>
    <xf numFmtId="0" fontId="6" fillId="0" borderId="14" xfId="0" applyFont="1" applyFill="1" applyBorder="1"/>
    <xf numFmtId="0" fontId="3" fillId="0" borderId="0" xfId="0" applyFont="1" applyAlignment="1"/>
    <xf numFmtId="0" fontId="7" fillId="0" borderId="4" xfId="0" applyFont="1" applyBorder="1"/>
    <xf numFmtId="0" fontId="7" fillId="0" borderId="0" xfId="0" applyFont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0" fontId="1" fillId="0" borderId="12" xfId="0" applyFont="1" applyBorder="1"/>
    <xf numFmtId="0" fontId="7" fillId="0" borderId="1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4" fontId="1" fillId="5" borderId="8" xfId="0" applyNumberFormat="1" applyFont="1" applyFill="1" applyBorder="1" applyAlignment="1">
      <alignment horizontal="center"/>
    </xf>
    <xf numFmtId="164" fontId="1" fillId="5" borderId="11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workbookViewId="0">
      <selection activeCell="I9" sqref="I9"/>
    </sheetView>
  </sheetViews>
  <sheetFormatPr defaultRowHeight="15"/>
  <cols>
    <col min="2" max="2" width="18.28515625" customWidth="1"/>
  </cols>
  <sheetData>
    <row r="1" spans="2:8" ht="15.75" thickBot="1"/>
    <row r="2" spans="2:8" ht="16.5" thickBot="1">
      <c r="B2" s="24" t="s">
        <v>0</v>
      </c>
      <c r="C2" s="25"/>
      <c r="D2" s="25"/>
      <c r="E2" s="26"/>
    </row>
    <row r="3" spans="2:8" ht="16.5" thickBot="1">
      <c r="B3" s="12"/>
      <c r="C3" s="13"/>
      <c r="D3" s="1" t="s">
        <v>1</v>
      </c>
      <c r="E3" s="2" t="s">
        <v>2</v>
      </c>
    </row>
    <row r="4" spans="2:8" ht="15.75">
      <c r="B4" s="4" t="s">
        <v>4</v>
      </c>
      <c r="C4" s="3">
        <v>20</v>
      </c>
      <c r="D4" s="39">
        <f>(C4*2+C4*0.7)</f>
        <v>54</v>
      </c>
      <c r="E4" s="15">
        <f>C4*2</f>
        <v>40</v>
      </c>
    </row>
    <row r="5" spans="2:8" ht="15.75">
      <c r="B5" s="4" t="s">
        <v>5</v>
      </c>
      <c r="C5" s="3">
        <v>20</v>
      </c>
      <c r="D5" s="18">
        <f>C5*2</f>
        <v>40</v>
      </c>
      <c r="E5" s="40">
        <f>C5*2+C5*0.7</f>
        <v>54</v>
      </c>
    </row>
    <row r="6" spans="2:8" ht="15.75">
      <c r="B6" s="4" t="s">
        <v>6</v>
      </c>
      <c r="C6" s="3">
        <v>20</v>
      </c>
      <c r="D6" s="18">
        <f>C6*2</f>
        <v>40</v>
      </c>
      <c r="E6" s="17">
        <f>C6*2</f>
        <v>40</v>
      </c>
    </row>
    <row r="7" spans="2:8" ht="15.75">
      <c r="B7" s="9" t="s">
        <v>7</v>
      </c>
      <c r="C7" s="3">
        <v>20</v>
      </c>
      <c r="D7" s="41">
        <f>C7*2+C7*1.3</f>
        <v>66</v>
      </c>
      <c r="E7" s="17">
        <v>0</v>
      </c>
    </row>
    <row r="8" spans="2:8" ht="16.5" thickBot="1">
      <c r="B8" s="9" t="s">
        <v>8</v>
      </c>
      <c r="C8" s="3">
        <v>20</v>
      </c>
      <c r="D8" s="18">
        <v>0</v>
      </c>
      <c r="E8" s="40">
        <f>C8*2+C8*1.3</f>
        <v>66</v>
      </c>
    </row>
    <row r="9" spans="2:8" ht="16.5" thickBot="1">
      <c r="B9" s="20" t="s">
        <v>9</v>
      </c>
      <c r="C9" s="21"/>
      <c r="D9" s="42">
        <f>SUM(D4:D8)*100</f>
        <v>20000</v>
      </c>
      <c r="E9" s="43">
        <f>SUM(E4:E8)*100</f>
        <v>20000</v>
      </c>
    </row>
    <row r="12" spans="2:8">
      <c r="B12" s="27" t="s">
        <v>10</v>
      </c>
      <c r="C12" s="27"/>
      <c r="D12" s="27"/>
      <c r="E12" s="27"/>
      <c r="F12" s="5"/>
    </row>
    <row r="13" spans="2:8">
      <c r="B13" s="5"/>
      <c r="C13" s="5"/>
      <c r="D13" s="5"/>
      <c r="E13" s="5"/>
      <c r="F13" s="5"/>
    </row>
    <row r="14" spans="2:8">
      <c r="B14" s="27" t="s">
        <v>12</v>
      </c>
      <c r="C14" s="27"/>
      <c r="D14" s="27"/>
      <c r="E14" s="27"/>
      <c r="F14" s="27"/>
    </row>
    <row r="15" spans="2:8">
      <c r="B15" s="27" t="s">
        <v>13</v>
      </c>
      <c r="C15" s="27"/>
      <c r="D15" s="27"/>
      <c r="E15" s="27"/>
      <c r="F15" s="5"/>
    </row>
    <row r="16" spans="2:8">
      <c r="B16" s="11" t="s">
        <v>14</v>
      </c>
      <c r="C16" s="11"/>
      <c r="D16" s="11"/>
      <c r="E16" s="11"/>
      <c r="F16" s="11"/>
      <c r="G16" s="11"/>
      <c r="H16" s="11"/>
    </row>
    <row r="17" spans="2:7">
      <c r="B17" s="6"/>
      <c r="C17" s="6"/>
      <c r="D17" s="6"/>
      <c r="E17" s="6"/>
      <c r="F17" s="6"/>
      <c r="G17" s="6"/>
    </row>
    <row r="18" spans="2:7">
      <c r="B18" s="27" t="s">
        <v>11</v>
      </c>
      <c r="C18" s="27"/>
      <c r="D18" s="27"/>
      <c r="E18" s="27"/>
      <c r="F18" s="5"/>
    </row>
    <row r="21" spans="2:7" ht="17.25">
      <c r="F21" s="23" t="s">
        <v>28</v>
      </c>
    </row>
  </sheetData>
  <mergeCells count="5">
    <mergeCell ref="B2:E2"/>
    <mergeCell ref="B12:E12"/>
    <mergeCell ref="B14:F14"/>
    <mergeCell ref="B15:E15"/>
    <mergeCell ref="B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workbookViewId="0">
      <selection activeCell="H22" sqref="H21:H22"/>
    </sheetView>
  </sheetViews>
  <sheetFormatPr defaultRowHeight="15"/>
  <cols>
    <col min="2" max="2" width="18.28515625" customWidth="1"/>
  </cols>
  <sheetData>
    <row r="1" spans="2:7" ht="15.75" thickBot="1"/>
    <row r="2" spans="2:7" ht="16.5" thickBot="1">
      <c r="B2" s="28" t="s">
        <v>15</v>
      </c>
      <c r="C2" s="29"/>
      <c r="D2" s="29"/>
      <c r="E2" s="30"/>
    </row>
    <row r="3" spans="2:7" ht="16.5" thickBot="1">
      <c r="B3" s="12"/>
      <c r="C3" s="13"/>
      <c r="D3" s="1" t="s">
        <v>16</v>
      </c>
      <c r="E3" s="7" t="s">
        <v>2</v>
      </c>
    </row>
    <row r="4" spans="2:7" ht="15.75">
      <c r="B4" s="4" t="s">
        <v>17</v>
      </c>
      <c r="C4" s="3">
        <v>20</v>
      </c>
      <c r="D4" s="14">
        <f>C4*2+C4*1.3</f>
        <v>66</v>
      </c>
      <c r="E4" s="15">
        <f>C4*2</f>
        <v>40</v>
      </c>
    </row>
    <row r="5" spans="2:7" ht="15.75">
      <c r="B5" s="4" t="s">
        <v>18</v>
      </c>
      <c r="C5" s="3">
        <v>20</v>
      </c>
      <c r="D5" s="16">
        <f>C5*2+C5*0.7</f>
        <v>54</v>
      </c>
      <c r="E5" s="17">
        <f>C5*2</f>
        <v>40</v>
      </c>
    </row>
    <row r="6" spans="2:7" ht="15.75">
      <c r="B6" s="4" t="s">
        <v>6</v>
      </c>
      <c r="C6" s="3">
        <v>20</v>
      </c>
      <c r="D6" s="18">
        <f>C6*2</f>
        <v>40</v>
      </c>
      <c r="E6" s="19">
        <f>C6*2+C6*0.4</f>
        <v>48</v>
      </c>
    </row>
    <row r="7" spans="2:7" ht="15.75">
      <c r="B7" s="8" t="s">
        <v>19</v>
      </c>
      <c r="C7" s="3">
        <v>20</v>
      </c>
      <c r="D7" s="18">
        <f>C7*2</f>
        <v>40</v>
      </c>
      <c r="E7" s="17">
        <v>0</v>
      </c>
    </row>
    <row r="8" spans="2:7" ht="16.5" thickBot="1">
      <c r="B8" s="9" t="s">
        <v>20</v>
      </c>
      <c r="C8" s="3">
        <v>20</v>
      </c>
      <c r="D8" s="18">
        <v>0</v>
      </c>
      <c r="E8" s="19">
        <f>C8*2+C8*0.9</f>
        <v>58</v>
      </c>
    </row>
    <row r="9" spans="2:7" ht="16.5" thickBot="1">
      <c r="B9" s="20" t="s">
        <v>9</v>
      </c>
      <c r="C9" s="21"/>
      <c r="D9" s="22">
        <f>SUM(D4:D8)*100</f>
        <v>20000</v>
      </c>
      <c r="E9" s="7">
        <f>SUM(E4:E8)*100</f>
        <v>18600</v>
      </c>
    </row>
    <row r="12" spans="2:7">
      <c r="B12" s="27" t="s">
        <v>10</v>
      </c>
      <c r="C12" s="27"/>
      <c r="D12" s="27"/>
      <c r="E12" s="27"/>
      <c r="F12" s="5"/>
    </row>
    <row r="13" spans="2:7">
      <c r="B13" s="5"/>
      <c r="C13" s="5"/>
      <c r="D13" s="5"/>
      <c r="E13" s="5"/>
      <c r="F13" s="5"/>
    </row>
    <row r="14" spans="2:7">
      <c r="B14" s="27" t="s">
        <v>22</v>
      </c>
      <c r="C14" s="27"/>
      <c r="D14" s="27"/>
      <c r="E14" s="27"/>
      <c r="F14" s="27"/>
    </row>
    <row r="15" spans="2:7">
      <c r="B15" s="27" t="s">
        <v>13</v>
      </c>
      <c r="C15" s="27"/>
      <c r="D15" s="27"/>
      <c r="E15" s="27"/>
      <c r="F15" s="5"/>
    </row>
    <row r="16" spans="2:7">
      <c r="B16" s="11" t="s">
        <v>21</v>
      </c>
      <c r="C16" s="11"/>
      <c r="D16" s="11"/>
      <c r="E16" s="11"/>
      <c r="F16" s="11"/>
      <c r="G16" s="11"/>
    </row>
    <row r="17" spans="2:7">
      <c r="B17" s="6"/>
      <c r="C17" s="6"/>
      <c r="D17" s="6"/>
      <c r="E17" s="6"/>
      <c r="F17" s="6"/>
      <c r="G17" s="6"/>
    </row>
    <row r="18" spans="2:7">
      <c r="B18" s="27" t="s">
        <v>11</v>
      </c>
      <c r="C18" s="27"/>
      <c r="D18" s="27"/>
      <c r="E18" s="27"/>
      <c r="F18" s="5"/>
    </row>
    <row r="21" spans="2:7" ht="17.25">
      <c r="F21" s="23" t="s">
        <v>28</v>
      </c>
    </row>
  </sheetData>
  <mergeCells count="5">
    <mergeCell ref="B18:E18"/>
    <mergeCell ref="B2:E2"/>
    <mergeCell ref="B12:E12"/>
    <mergeCell ref="B14:F14"/>
    <mergeCell ref="B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>
      <selection activeCell="J21" sqref="J21"/>
    </sheetView>
  </sheetViews>
  <sheetFormatPr defaultRowHeight="15"/>
  <cols>
    <col min="2" max="2" width="18.28515625" customWidth="1"/>
  </cols>
  <sheetData>
    <row r="1" spans="2:7" ht="15.75" thickBot="1"/>
    <row r="2" spans="2:7" ht="16.5" thickBot="1">
      <c r="B2" s="31" t="s">
        <v>23</v>
      </c>
      <c r="C2" s="32"/>
      <c r="D2" s="32"/>
      <c r="E2" s="33"/>
    </row>
    <row r="3" spans="2:7" ht="16.5" thickBot="1">
      <c r="B3" s="12"/>
      <c r="C3" s="13"/>
      <c r="D3" s="1" t="s">
        <v>3</v>
      </c>
      <c r="E3" s="7" t="s">
        <v>2</v>
      </c>
    </row>
    <row r="4" spans="2:7" ht="15.75">
      <c r="B4" s="4" t="s">
        <v>7</v>
      </c>
      <c r="C4" s="3">
        <v>20</v>
      </c>
      <c r="D4" s="34">
        <f>C4*2+C4*1.3</f>
        <v>66</v>
      </c>
      <c r="E4" s="15">
        <f>C4*2</f>
        <v>40</v>
      </c>
    </row>
    <row r="5" spans="2:7" ht="15.75">
      <c r="B5" s="4" t="s">
        <v>24</v>
      </c>
      <c r="C5" s="3">
        <v>20</v>
      </c>
      <c r="D5" s="18">
        <f>C5*2</f>
        <v>40</v>
      </c>
      <c r="E5" s="17">
        <f>C5*2</f>
        <v>40</v>
      </c>
    </row>
    <row r="6" spans="2:7" ht="15.75">
      <c r="B6" s="4" t="s">
        <v>6</v>
      </c>
      <c r="C6" s="3">
        <v>20</v>
      </c>
      <c r="D6" s="18">
        <f>C6*2</f>
        <v>40</v>
      </c>
      <c r="E6" s="35">
        <f>C6*2+C6*0.4</f>
        <v>48</v>
      </c>
    </row>
    <row r="7" spans="2:7" ht="15.75">
      <c r="B7" s="10" t="s">
        <v>25</v>
      </c>
      <c r="C7" s="3">
        <v>20</v>
      </c>
      <c r="D7" s="36">
        <f>C7*2+C7*0.7</f>
        <v>54</v>
      </c>
      <c r="E7" s="17">
        <v>0</v>
      </c>
    </row>
    <row r="8" spans="2:7" ht="16.5" thickBot="1">
      <c r="B8" s="9" t="s">
        <v>20</v>
      </c>
      <c r="C8" s="3">
        <v>20</v>
      </c>
      <c r="D8" s="18">
        <v>0</v>
      </c>
      <c r="E8" s="35">
        <f>C8*2+C8*0.9</f>
        <v>58</v>
      </c>
    </row>
    <row r="9" spans="2:7" ht="16.5" thickBot="1">
      <c r="B9" s="20" t="s">
        <v>9</v>
      </c>
      <c r="C9" s="21"/>
      <c r="D9" s="37">
        <f>SUM(D4:D8)*100</f>
        <v>20000</v>
      </c>
      <c r="E9" s="38">
        <f>SUM(E4:E8)*100</f>
        <v>18600</v>
      </c>
    </row>
    <row r="12" spans="2:7">
      <c r="B12" s="27" t="s">
        <v>10</v>
      </c>
      <c r="C12" s="27"/>
      <c r="D12" s="27"/>
      <c r="E12" s="27"/>
      <c r="F12" s="5"/>
    </row>
    <row r="13" spans="2:7">
      <c r="B13" s="5"/>
      <c r="C13" s="5"/>
      <c r="D13" s="5"/>
      <c r="E13" s="5"/>
      <c r="F13" s="5"/>
    </row>
    <row r="14" spans="2:7">
      <c r="B14" s="11" t="s">
        <v>27</v>
      </c>
      <c r="C14" s="11"/>
      <c r="D14" s="11"/>
      <c r="E14" s="11"/>
      <c r="F14" s="11"/>
    </row>
    <row r="15" spans="2:7">
      <c r="B15" s="27" t="s">
        <v>26</v>
      </c>
      <c r="C15" s="27"/>
      <c r="D15" s="27"/>
      <c r="E15" s="27"/>
      <c r="F15" s="5"/>
    </row>
    <row r="16" spans="2:7">
      <c r="B16" s="11" t="s">
        <v>14</v>
      </c>
      <c r="C16" s="11"/>
      <c r="D16" s="11"/>
      <c r="E16" s="11"/>
      <c r="F16" s="11"/>
      <c r="G16" s="11"/>
    </row>
    <row r="17" spans="2:7">
      <c r="B17" s="6"/>
      <c r="C17" s="6"/>
      <c r="D17" s="6"/>
      <c r="E17" s="6"/>
      <c r="F17" s="6"/>
      <c r="G17" s="6"/>
    </row>
    <row r="18" spans="2:7">
      <c r="B18" s="27" t="s">
        <v>11</v>
      </c>
      <c r="C18" s="27"/>
      <c r="D18" s="27"/>
      <c r="E18" s="27"/>
      <c r="F18" s="5"/>
    </row>
    <row r="21" spans="2:7" ht="17.25">
      <c r="F21" s="23" t="s">
        <v>28</v>
      </c>
    </row>
  </sheetData>
  <mergeCells count="4">
    <mergeCell ref="B2:E2"/>
    <mergeCell ref="B12:E12"/>
    <mergeCell ref="B15:E15"/>
    <mergeCell ref="B18:E18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θετικών σπουδών</vt:lpstr>
      <vt:lpstr>ανθρωπιστικών</vt:lpstr>
      <vt:lpstr>οικονομίας &amp; πληροφορικής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Χρήστης των Windows</cp:lastModifiedBy>
  <dcterms:created xsi:type="dcterms:W3CDTF">2016-08-25T12:40:22Z</dcterms:created>
  <dcterms:modified xsi:type="dcterms:W3CDTF">2019-06-28T06:28:36Z</dcterms:modified>
</cp:coreProperties>
</file>